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0490" windowHeight="7620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M8" i="1" l="1"/>
  <c r="AO8" i="1" s="1"/>
  <c r="AM10" i="1" l="1"/>
  <c r="AO10" i="1" s="1"/>
  <c r="AM11" i="1"/>
  <c r="AO11" i="1" s="1"/>
  <c r="AM13" i="1"/>
  <c r="AO13" i="1" s="1"/>
  <c r="AM9" i="1" l="1"/>
  <c r="AO9" i="1" s="1"/>
  <c r="AM12" i="1"/>
  <c r="AO12" i="1" s="1"/>
  <c r="AM14" i="1"/>
  <c r="AO14" i="1" s="1"/>
  <c r="AM15" i="1" l="1"/>
  <c r="AI14" i="1"/>
  <c r="AI8" i="1"/>
  <c r="AO15" i="1" l="1"/>
</calcChain>
</file>

<file path=xl/sharedStrings.xml><?xml version="1.0" encoding="utf-8"?>
<sst xmlns="http://schemas.openxmlformats.org/spreadsheetml/2006/main" count="75" uniqueCount="43">
  <si>
    <t>L.p.</t>
  </si>
  <si>
    <t>L.p</t>
  </si>
  <si>
    <t xml:space="preserve"> Nazwa artykułu podanego w tresci. Nazwy pochodzenia art. nie są  bezwzględnie obowiązujące, dopuszcza się art. równowazne jakością lub lepsze.</t>
  </si>
  <si>
    <t>Edukacja</t>
  </si>
  <si>
    <t>Księgowość</t>
  </si>
  <si>
    <t>Pracownia</t>
  </si>
  <si>
    <t>A.Bomba</t>
  </si>
  <si>
    <t>A.Bomba +M.Marcinowska</t>
  </si>
  <si>
    <t>M.Marcinowska</t>
  </si>
  <si>
    <t>Inwestycje</t>
  </si>
  <si>
    <t>Historyczny</t>
  </si>
  <si>
    <t>Sławomir Czop</t>
  </si>
  <si>
    <t>Administracja</t>
  </si>
  <si>
    <t>Miasteczko Galicyjskie</t>
  </si>
  <si>
    <t>Synagoga</t>
  </si>
  <si>
    <t>SPE</t>
  </si>
  <si>
    <t>ilość</t>
  </si>
  <si>
    <t>J.M</t>
  </si>
  <si>
    <t>SZACOWANA  ILOŚĆ</t>
  </si>
  <si>
    <t>I-sze półrocze</t>
  </si>
  <si>
    <t>II-gie pólrocze</t>
  </si>
  <si>
    <t>1.</t>
  </si>
  <si>
    <t>Schab wieprzowy- środkowy (wąski, odtłuszczony)  b/k, mięso pozbawione skóry, kości i ścięgien, prawidłowo wykrawane, mięso świeże niemrożone, zapach swoisty, charakterystyczny dla każdego rodzaju mięsa, konsystencja jędrna, elastyczna, gat.I</t>
  </si>
  <si>
    <t>kg</t>
  </si>
  <si>
    <t>Kości wędzone wieprzowe, świeże nie mrożone zapach swoisty, charakterystyczny dla danego rodzaju mięsa, kat.I</t>
  </si>
  <si>
    <t>Łopatka  wieprzowa  mielona  mięso świeże niemrożone, zapach swoisty, charakterystyczny dla każdego rodzaju mięsa, konsystencja jędrna, elastyczna, gat.I.</t>
  </si>
  <si>
    <t>SZACOWANA WARTOŚĆ OGÓŁEM</t>
  </si>
  <si>
    <t>Szponder świeży, nie mrożony,bez przebarwień, zapach swoisty, charakterystyczny dla danego rodzaju mięsa, kat.I</t>
  </si>
  <si>
    <t>Mięso wołowe z udżca,świeże nie mrożone zapach swoisty, charakterystyczny dla danego rodzaju mięsa, kat.I</t>
  </si>
  <si>
    <t>Kości wieprzowe świeże, nie mrożone zapach swoisty, charakterystyczny dla danego rodzaju mięsa, kat.I</t>
  </si>
  <si>
    <t>Polędwiczka wieprzowa,świeża, nie mrożona zapach swoisty, charakterystyczny dla danego rodzaju mięsa, kat.I</t>
  </si>
  <si>
    <t>Cena jednost. netto</t>
  </si>
  <si>
    <t>Wartość netto</t>
  </si>
  <si>
    <t>2.</t>
  </si>
  <si>
    <t>3.</t>
  </si>
  <si>
    <t>4.</t>
  </si>
  <si>
    <t>5.</t>
  </si>
  <si>
    <t>6.</t>
  </si>
  <si>
    <t>7.</t>
  </si>
  <si>
    <t>Podatek  VAT %</t>
  </si>
  <si>
    <t>Załącznik nr 6</t>
  </si>
  <si>
    <t>WYCENA  ASORTYMENTOWO-CENOWA -  NA OKRES: OD 3.04.2023 DO 29.03.2024 - MIĘSO    CZĘŚĆ 6</t>
  </si>
  <si>
    <t xml:space="preserve">Wartość  brutto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</si>
</sst>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indexed="1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1"/>
      <color indexed="8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8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9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1" fillId="0" borderId="0" xfId="0" applyFont="1"/>
    <xf numFmtId="0" fontId="1" fillId="0" borderId="3" xfId="0" applyFont="1" applyBorder="1" applyAlignment="1">
      <alignment wrapText="1"/>
    </xf>
    <xf numFmtId="0" fontId="1" fillId="0" borderId="1" xfId="0" applyFont="1" applyBorder="1"/>
    <xf numFmtId="0" fontId="3" fillId="0" borderId="1" xfId="0" applyFont="1" applyBorder="1"/>
    <xf numFmtId="0" fontId="4" fillId="0" borderId="3" xfId="0" applyFont="1" applyFill="1" applyBorder="1" applyAlignment="1">
      <alignment horizontal="center"/>
    </xf>
    <xf numFmtId="0" fontId="4" fillId="0" borderId="4" xfId="0" applyFont="1" applyFill="1" applyBorder="1" applyAlignment="1">
      <alignment horizontal="center" vertical="center" textRotation="90"/>
    </xf>
    <xf numFmtId="0" fontId="5" fillId="0" borderId="3" xfId="0" applyFont="1" applyFill="1" applyBorder="1" applyAlignment="1">
      <alignment horizontal="center" vertical="center" textRotation="90" wrapText="1"/>
    </xf>
    <xf numFmtId="0" fontId="3" fillId="0" borderId="3" xfId="0" applyFont="1" applyFill="1" applyBorder="1" applyAlignment="1">
      <alignment horizontal="center" vertical="center" textRotation="90" wrapText="1"/>
    </xf>
    <xf numFmtId="0" fontId="5" fillId="0" borderId="6" xfId="0" applyFont="1" applyFill="1" applyBorder="1" applyAlignment="1">
      <alignment horizontal="center" textRotation="90"/>
    </xf>
    <xf numFmtId="0" fontId="5" fillId="0" borderId="3" xfId="0" applyFont="1" applyFill="1" applyBorder="1" applyAlignment="1">
      <alignment horizontal="center" textRotation="90" wrapText="1"/>
    </xf>
    <xf numFmtId="0" fontId="5" fillId="0" borderId="6" xfId="0" applyFont="1" applyFill="1" applyBorder="1" applyAlignment="1">
      <alignment horizontal="center" textRotation="90" wrapText="1"/>
    </xf>
    <xf numFmtId="0" fontId="3" fillId="0" borderId="3" xfId="0" applyFont="1" applyFill="1" applyBorder="1" applyAlignment="1">
      <alignment horizontal="center" textRotation="90" wrapText="1"/>
    </xf>
    <xf numFmtId="0" fontId="6" fillId="0" borderId="3" xfId="0" applyFont="1" applyBorder="1" applyAlignment="1">
      <alignment horizontal="center"/>
    </xf>
    <xf numFmtId="0" fontId="5" fillId="2" borderId="3" xfId="0" applyFont="1" applyFill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6" fillId="0" borderId="3" xfId="0" applyFont="1" applyBorder="1" applyAlignment="1">
      <alignment wrapText="1"/>
    </xf>
    <xf numFmtId="0" fontId="5" fillId="3" borderId="1" xfId="0" applyFont="1" applyFill="1" applyBorder="1" applyAlignment="1">
      <alignment horizontal="center"/>
    </xf>
    <xf numFmtId="0" fontId="5" fillId="0" borderId="1" xfId="0" applyFont="1" applyBorder="1"/>
    <xf numFmtId="0" fontId="7" fillId="0" borderId="1" xfId="0" applyFont="1" applyBorder="1"/>
    <xf numFmtId="0" fontId="7" fillId="0" borderId="3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4" fontId="6" fillId="0" borderId="3" xfId="0" applyNumberFormat="1" applyFont="1" applyBorder="1" applyAlignment="1">
      <alignment horizontal="center" vertical="center"/>
    </xf>
    <xf numFmtId="9" fontId="7" fillId="0" borderId="3" xfId="0" applyNumberFormat="1" applyFont="1" applyBorder="1" applyAlignment="1">
      <alignment horizontal="center" vertical="center"/>
    </xf>
    <xf numFmtId="4" fontId="7" fillId="0" borderId="3" xfId="0" applyNumberFormat="1" applyFont="1" applyBorder="1" applyAlignment="1">
      <alignment horizontal="center" vertical="center"/>
    </xf>
    <xf numFmtId="4" fontId="4" fillId="0" borderId="3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/>
    <xf numFmtId="0" fontId="4" fillId="0" borderId="3" xfId="0" applyFont="1" applyFill="1" applyBorder="1" applyAlignment="1">
      <alignment wrapText="1"/>
    </xf>
    <xf numFmtId="4" fontId="2" fillId="0" borderId="3" xfId="0" applyNumberFormat="1" applyFont="1" applyBorder="1" applyAlignment="1">
      <alignment horizontal="center" vertical="center"/>
    </xf>
    <xf numFmtId="0" fontId="6" fillId="0" borderId="3" xfId="0" applyFont="1" applyBorder="1" applyAlignment="1">
      <alignment horizontal="right"/>
    </xf>
    <xf numFmtId="0" fontId="1" fillId="0" borderId="0" xfId="0" applyFont="1" applyFill="1"/>
    <xf numFmtId="0" fontId="6" fillId="0" borderId="12" xfId="0" applyFont="1" applyFill="1" applyBorder="1" applyAlignment="1">
      <alignment horizontal="right" vertical="center"/>
    </xf>
    <xf numFmtId="0" fontId="4" fillId="0" borderId="1" xfId="0" applyFont="1" applyFill="1" applyBorder="1" applyAlignment="1">
      <alignment horizontal="right" vertical="center"/>
    </xf>
    <xf numFmtId="0" fontId="4" fillId="0" borderId="13" xfId="0" applyFont="1" applyFill="1" applyBorder="1" applyAlignment="1">
      <alignment horizontal="right" vertical="center"/>
    </xf>
    <xf numFmtId="0" fontId="4" fillId="0" borderId="9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 textRotation="90" wrapText="1"/>
    </xf>
    <xf numFmtId="0" fontId="5" fillId="0" borderId="5" xfId="0" applyFont="1" applyFill="1" applyBorder="1" applyAlignment="1">
      <alignment horizontal="center" vertical="center" textRotation="90" wrapText="1"/>
    </xf>
    <xf numFmtId="0" fontId="5" fillId="0" borderId="2" xfId="0" applyFont="1" applyFill="1" applyBorder="1" applyAlignment="1">
      <alignment horizontal="center" vertical="center" textRotation="90" wrapText="1"/>
    </xf>
    <xf numFmtId="0" fontId="5" fillId="0" borderId="6" xfId="0" applyFont="1" applyFill="1" applyBorder="1" applyAlignment="1">
      <alignment horizontal="center" vertical="center" textRotation="90" wrapText="1"/>
    </xf>
    <xf numFmtId="0" fontId="5" fillId="0" borderId="2" xfId="0" applyFont="1" applyFill="1" applyBorder="1" applyAlignment="1">
      <alignment horizontal="center" vertical="center" textRotation="90"/>
    </xf>
    <xf numFmtId="0" fontId="5" fillId="0" borderId="6" xfId="0" applyFont="1" applyFill="1" applyBorder="1" applyAlignment="1">
      <alignment horizontal="center" vertical="center" textRotation="9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S22"/>
  <sheetViews>
    <sheetView tabSelected="1" workbookViewId="0">
      <selection activeCell="AV8" sqref="AV8"/>
    </sheetView>
  </sheetViews>
  <sheetFormatPr defaultColWidth="8.7109375" defaultRowHeight="15" x14ac:dyDescent="0.25"/>
  <cols>
    <col min="1" max="1" width="5" style="1" customWidth="1"/>
    <col min="2" max="2" width="0" style="1" hidden="1" customWidth="1"/>
    <col min="3" max="3" width="51" style="1" customWidth="1"/>
    <col min="4" max="35" width="0" style="1" hidden="1" customWidth="1"/>
    <col min="36" max="36" width="5.42578125" style="1" customWidth="1"/>
    <col min="37" max="37" width="14.85546875" style="1" customWidth="1"/>
    <col min="38" max="38" width="9.7109375" style="1" customWidth="1"/>
    <col min="39" max="39" width="13.85546875" style="1" customWidth="1"/>
    <col min="40" max="40" width="9.85546875" style="1" customWidth="1"/>
    <col min="41" max="41" width="14.5703125" style="1" customWidth="1"/>
    <col min="42" max="42" width="5.5703125" style="1" customWidth="1"/>
    <col min="43" max="43" width="6.7109375" style="1" customWidth="1"/>
    <col min="44" max="44" width="6" style="1" customWidth="1"/>
    <col min="45" max="45" width="6.85546875" style="1" customWidth="1"/>
    <col min="46" max="46" width="3.7109375" style="1" customWidth="1"/>
    <col min="47" max="47" width="7" style="1" customWidth="1"/>
    <col min="48" max="48" width="7.140625" style="1" customWidth="1"/>
    <col min="49" max="49" width="7.85546875" style="1" customWidth="1"/>
    <col min="50" max="16384" width="8.7109375" style="1"/>
  </cols>
  <sheetData>
    <row r="2" spans="1:45" x14ac:dyDescent="0.25">
      <c r="A2" s="38" t="s">
        <v>41</v>
      </c>
      <c r="B2" s="39"/>
      <c r="C2" s="40"/>
      <c r="D2" s="39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  <c r="P2" s="39"/>
      <c r="Q2" s="39"/>
      <c r="R2" s="39"/>
      <c r="S2" s="39"/>
      <c r="T2" s="39"/>
      <c r="U2" s="39"/>
      <c r="V2" s="39"/>
      <c r="W2" s="39"/>
      <c r="X2" s="39"/>
      <c r="Y2" s="39"/>
      <c r="Z2" s="39"/>
      <c r="AA2" s="39"/>
      <c r="AB2" s="39"/>
      <c r="AC2" s="39"/>
      <c r="AD2" s="39"/>
      <c r="AE2" s="39"/>
      <c r="AF2" s="39"/>
      <c r="AG2" s="39"/>
      <c r="AH2" s="39"/>
      <c r="AI2" s="39"/>
      <c r="AJ2" s="40"/>
      <c r="AK2" s="40"/>
      <c r="AL2" s="40"/>
      <c r="AM2" s="40"/>
      <c r="AN2" s="40"/>
      <c r="AO2" s="41"/>
    </row>
    <row r="3" spans="1:45" x14ac:dyDescent="0.25">
      <c r="A3" s="35" t="s">
        <v>40</v>
      </c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36"/>
      <c r="O3" s="36"/>
      <c r="P3" s="36"/>
      <c r="Q3" s="36"/>
      <c r="R3" s="36"/>
      <c r="S3" s="36"/>
      <c r="T3" s="36"/>
      <c r="U3" s="36"/>
      <c r="V3" s="36"/>
      <c r="W3" s="36"/>
      <c r="X3" s="36"/>
      <c r="Y3" s="36"/>
      <c r="Z3" s="36"/>
      <c r="AA3" s="36"/>
      <c r="AB3" s="36"/>
      <c r="AC3" s="36"/>
      <c r="AD3" s="36"/>
      <c r="AE3" s="36"/>
      <c r="AF3" s="36"/>
      <c r="AG3" s="36"/>
      <c r="AH3" s="36"/>
      <c r="AI3" s="36"/>
      <c r="AJ3" s="36"/>
      <c r="AK3" s="36"/>
      <c r="AL3" s="36"/>
      <c r="AM3" s="36"/>
      <c r="AN3" s="36"/>
      <c r="AO3" s="37"/>
    </row>
    <row r="4" spans="1:45" ht="25.5" customHeight="1" x14ac:dyDescent="0.25">
      <c r="A4" s="45" t="s">
        <v>0</v>
      </c>
      <c r="B4" s="5" t="s">
        <v>1</v>
      </c>
      <c r="C4" s="42" t="s">
        <v>2</v>
      </c>
      <c r="D4" s="55" t="s">
        <v>3</v>
      </c>
      <c r="E4" s="51" t="s">
        <v>3</v>
      </c>
      <c r="F4" s="52"/>
      <c r="G4" s="53" t="s">
        <v>4</v>
      </c>
      <c r="H4" s="51" t="s">
        <v>4</v>
      </c>
      <c r="I4" s="52"/>
      <c r="J4" s="53" t="s">
        <v>5</v>
      </c>
      <c r="K4" s="51" t="s">
        <v>5</v>
      </c>
      <c r="L4" s="52"/>
      <c r="M4" s="53" t="s">
        <v>6</v>
      </c>
      <c r="N4" s="51" t="s">
        <v>7</v>
      </c>
      <c r="O4" s="52"/>
      <c r="P4" s="53" t="s">
        <v>8</v>
      </c>
      <c r="Q4" s="53" t="s">
        <v>9</v>
      </c>
      <c r="R4" s="51" t="s">
        <v>9</v>
      </c>
      <c r="S4" s="52"/>
      <c r="T4" s="53" t="s">
        <v>10</v>
      </c>
      <c r="U4" s="53" t="s">
        <v>11</v>
      </c>
      <c r="V4" s="53" t="s">
        <v>12</v>
      </c>
      <c r="W4" s="51" t="s">
        <v>12</v>
      </c>
      <c r="X4" s="52"/>
      <c r="Y4" s="53" t="s">
        <v>10</v>
      </c>
      <c r="Z4" s="51" t="s">
        <v>10</v>
      </c>
      <c r="AA4" s="52"/>
      <c r="AB4" s="53" t="s">
        <v>13</v>
      </c>
      <c r="AC4" s="53" t="s">
        <v>14</v>
      </c>
      <c r="AD4" s="51" t="s">
        <v>14</v>
      </c>
      <c r="AE4" s="52"/>
      <c r="AF4" s="53" t="s">
        <v>15</v>
      </c>
      <c r="AG4" s="51" t="s">
        <v>15</v>
      </c>
      <c r="AH4" s="52"/>
      <c r="AI4" s="6" t="s">
        <v>16</v>
      </c>
      <c r="AJ4" s="48" t="s">
        <v>17</v>
      </c>
      <c r="AK4" s="42" t="s">
        <v>18</v>
      </c>
      <c r="AL4" s="42" t="s">
        <v>31</v>
      </c>
      <c r="AM4" s="42" t="s">
        <v>32</v>
      </c>
      <c r="AN4" s="42" t="s">
        <v>39</v>
      </c>
      <c r="AO4" s="42" t="s">
        <v>42</v>
      </c>
    </row>
    <row r="5" spans="1:45" ht="45" x14ac:dyDescent="0.25">
      <c r="A5" s="46"/>
      <c r="B5" s="5"/>
      <c r="C5" s="43"/>
      <c r="D5" s="56"/>
      <c r="E5" s="7" t="s">
        <v>19</v>
      </c>
      <c r="F5" s="7" t="s">
        <v>20</v>
      </c>
      <c r="G5" s="54"/>
      <c r="H5" s="7" t="s">
        <v>19</v>
      </c>
      <c r="I5" s="7" t="s">
        <v>20</v>
      </c>
      <c r="J5" s="54"/>
      <c r="K5" s="7" t="s">
        <v>19</v>
      </c>
      <c r="L5" s="7" t="s">
        <v>20</v>
      </c>
      <c r="M5" s="54"/>
      <c r="N5" s="7" t="s">
        <v>19</v>
      </c>
      <c r="O5" s="7" t="s">
        <v>20</v>
      </c>
      <c r="P5" s="54"/>
      <c r="Q5" s="54"/>
      <c r="R5" s="7" t="s">
        <v>19</v>
      </c>
      <c r="S5" s="7" t="s">
        <v>20</v>
      </c>
      <c r="T5" s="54"/>
      <c r="U5" s="54"/>
      <c r="V5" s="54"/>
      <c r="W5" s="7" t="s">
        <v>19</v>
      </c>
      <c r="X5" s="7" t="s">
        <v>20</v>
      </c>
      <c r="Y5" s="54"/>
      <c r="Z5" s="7" t="s">
        <v>19</v>
      </c>
      <c r="AA5" s="7" t="s">
        <v>20</v>
      </c>
      <c r="AB5" s="54"/>
      <c r="AC5" s="54"/>
      <c r="AD5" s="7" t="s">
        <v>19</v>
      </c>
      <c r="AE5" s="7" t="s">
        <v>20</v>
      </c>
      <c r="AF5" s="54"/>
      <c r="AG5" s="7" t="s">
        <v>19</v>
      </c>
      <c r="AH5" s="7" t="s">
        <v>20</v>
      </c>
      <c r="AI5" s="8" t="s">
        <v>19</v>
      </c>
      <c r="AJ5" s="49"/>
      <c r="AK5" s="43"/>
      <c r="AL5" s="43"/>
      <c r="AM5" s="43"/>
      <c r="AN5" s="43"/>
      <c r="AO5" s="43"/>
      <c r="AS5" s="30"/>
    </row>
    <row r="6" spans="1:45" x14ac:dyDescent="0.25">
      <c r="A6" s="46"/>
      <c r="B6" s="5"/>
      <c r="C6" s="43"/>
      <c r="D6" s="9"/>
      <c r="E6" s="10"/>
      <c r="F6" s="10"/>
      <c r="G6" s="11"/>
      <c r="H6" s="10"/>
      <c r="I6" s="10"/>
      <c r="J6" s="11"/>
      <c r="K6" s="10"/>
      <c r="L6" s="10"/>
      <c r="M6" s="11"/>
      <c r="N6" s="10"/>
      <c r="O6" s="10"/>
      <c r="P6" s="11"/>
      <c r="Q6" s="11"/>
      <c r="R6" s="10"/>
      <c r="S6" s="10"/>
      <c r="T6" s="11"/>
      <c r="U6" s="11"/>
      <c r="V6" s="11"/>
      <c r="W6" s="10"/>
      <c r="X6" s="10"/>
      <c r="Y6" s="11"/>
      <c r="Z6" s="10"/>
      <c r="AA6" s="10"/>
      <c r="AB6" s="11"/>
      <c r="AC6" s="11"/>
      <c r="AD6" s="10"/>
      <c r="AE6" s="10"/>
      <c r="AF6" s="11"/>
      <c r="AG6" s="10"/>
      <c r="AH6" s="10"/>
      <c r="AI6" s="12"/>
      <c r="AJ6" s="49"/>
      <c r="AK6" s="43"/>
      <c r="AL6" s="43"/>
      <c r="AM6" s="43"/>
      <c r="AN6" s="43"/>
      <c r="AO6" s="43"/>
    </row>
    <row r="7" spans="1:45" x14ac:dyDescent="0.25">
      <c r="A7" s="47"/>
      <c r="B7" s="13"/>
      <c r="C7" s="44"/>
      <c r="D7" s="14"/>
      <c r="E7" s="15"/>
      <c r="F7" s="15"/>
      <c r="G7" s="14"/>
      <c r="H7" s="15"/>
      <c r="I7" s="15"/>
      <c r="J7" s="14"/>
      <c r="K7" s="15"/>
      <c r="L7" s="15"/>
      <c r="M7" s="14"/>
      <c r="N7" s="15"/>
      <c r="O7" s="15"/>
      <c r="P7" s="14"/>
      <c r="Q7" s="14"/>
      <c r="R7" s="15"/>
      <c r="S7" s="15"/>
      <c r="T7" s="14"/>
      <c r="U7" s="14"/>
      <c r="V7" s="14"/>
      <c r="W7" s="14"/>
      <c r="X7" s="14"/>
      <c r="Y7" s="14"/>
      <c r="Z7" s="15"/>
      <c r="AA7" s="15"/>
      <c r="AB7" s="14"/>
      <c r="AC7" s="14"/>
      <c r="AD7" s="14"/>
      <c r="AE7" s="14"/>
      <c r="AF7" s="14"/>
      <c r="AG7" s="16"/>
      <c r="AH7" s="16"/>
      <c r="AI7" s="17"/>
      <c r="AJ7" s="50"/>
      <c r="AK7" s="44"/>
      <c r="AL7" s="44"/>
      <c r="AM7" s="44"/>
      <c r="AN7" s="44"/>
      <c r="AO7" s="44"/>
    </row>
    <row r="8" spans="1:45" ht="75" x14ac:dyDescent="0.25">
      <c r="A8" s="33" t="s">
        <v>21</v>
      </c>
      <c r="B8" s="13"/>
      <c r="C8" s="18" t="s">
        <v>22</v>
      </c>
      <c r="D8" s="14"/>
      <c r="E8" s="15"/>
      <c r="F8" s="15"/>
      <c r="G8" s="14"/>
      <c r="H8" s="15"/>
      <c r="I8" s="15"/>
      <c r="J8" s="14"/>
      <c r="K8" s="15"/>
      <c r="L8" s="15"/>
      <c r="M8" s="14">
        <v>10</v>
      </c>
      <c r="N8" s="15"/>
      <c r="O8" s="15"/>
      <c r="P8" s="14"/>
      <c r="Q8" s="14"/>
      <c r="R8" s="15"/>
      <c r="S8" s="15"/>
      <c r="T8" s="14"/>
      <c r="U8" s="14"/>
      <c r="V8" s="14"/>
      <c r="W8" s="14"/>
      <c r="X8" s="14"/>
      <c r="Y8" s="14"/>
      <c r="Z8" s="15"/>
      <c r="AA8" s="15"/>
      <c r="AB8" s="14"/>
      <c r="AC8" s="14"/>
      <c r="AD8" s="14"/>
      <c r="AE8" s="14"/>
      <c r="AF8" s="14"/>
      <c r="AG8" s="16"/>
      <c r="AH8" s="16"/>
      <c r="AI8" s="17">
        <f>E8+H8+K8+N8+R8+W8+Z8+AD8+AG8</f>
        <v>0</v>
      </c>
      <c r="AJ8" s="22" t="s">
        <v>23</v>
      </c>
      <c r="AK8" s="23">
        <v>171</v>
      </c>
      <c r="AL8" s="24"/>
      <c r="AM8" s="24">
        <f>AK8*AL8</f>
        <v>0</v>
      </c>
      <c r="AN8" s="25"/>
      <c r="AO8" s="26">
        <f>AM8+AM8*AN8</f>
        <v>0</v>
      </c>
    </row>
    <row r="9" spans="1:45" ht="45" x14ac:dyDescent="0.25">
      <c r="A9" s="33" t="s">
        <v>33</v>
      </c>
      <c r="B9" s="13"/>
      <c r="C9" s="2" t="s">
        <v>24</v>
      </c>
      <c r="D9" s="14"/>
      <c r="E9" s="15"/>
      <c r="F9" s="15"/>
      <c r="G9" s="14"/>
      <c r="H9" s="15"/>
      <c r="I9" s="15"/>
      <c r="J9" s="14"/>
      <c r="K9" s="15"/>
      <c r="L9" s="15"/>
      <c r="M9" s="14"/>
      <c r="N9" s="15"/>
      <c r="O9" s="15"/>
      <c r="P9" s="14"/>
      <c r="Q9" s="14"/>
      <c r="R9" s="15"/>
      <c r="S9" s="15"/>
      <c r="T9" s="14"/>
      <c r="U9" s="14"/>
      <c r="V9" s="14"/>
      <c r="W9" s="14"/>
      <c r="X9" s="14"/>
      <c r="Y9" s="14"/>
      <c r="Z9" s="15"/>
      <c r="AA9" s="15"/>
      <c r="AB9" s="14"/>
      <c r="AC9" s="14"/>
      <c r="AD9" s="14"/>
      <c r="AE9" s="14"/>
      <c r="AF9" s="14"/>
      <c r="AG9" s="16"/>
      <c r="AH9" s="16"/>
      <c r="AI9" s="17"/>
      <c r="AJ9" s="22" t="s">
        <v>23</v>
      </c>
      <c r="AK9" s="23">
        <v>88</v>
      </c>
      <c r="AL9" s="24"/>
      <c r="AM9" s="24">
        <f t="shared" ref="AM9:AM14" si="0">AK9*AL9</f>
        <v>0</v>
      </c>
      <c r="AN9" s="25"/>
      <c r="AO9" s="26">
        <f t="shared" ref="AO9:AO14" si="1">AM9+AM9*AN9</f>
        <v>0</v>
      </c>
    </row>
    <row r="10" spans="1:45" ht="45" x14ac:dyDescent="0.25">
      <c r="A10" s="33" t="s">
        <v>34</v>
      </c>
      <c r="B10" s="13"/>
      <c r="C10" s="2" t="s">
        <v>28</v>
      </c>
      <c r="D10" s="14"/>
      <c r="E10" s="15"/>
      <c r="F10" s="15"/>
      <c r="G10" s="14"/>
      <c r="H10" s="15"/>
      <c r="I10" s="15"/>
      <c r="J10" s="14"/>
      <c r="K10" s="15"/>
      <c r="L10" s="15"/>
      <c r="M10" s="14"/>
      <c r="N10" s="15"/>
      <c r="O10" s="15"/>
      <c r="P10" s="14"/>
      <c r="Q10" s="14"/>
      <c r="R10" s="15"/>
      <c r="S10" s="15"/>
      <c r="T10" s="14"/>
      <c r="U10" s="14"/>
      <c r="V10" s="14"/>
      <c r="W10" s="14"/>
      <c r="X10" s="14"/>
      <c r="Y10" s="14"/>
      <c r="Z10" s="15"/>
      <c r="AA10" s="15"/>
      <c r="AB10" s="14"/>
      <c r="AC10" s="14"/>
      <c r="AD10" s="14"/>
      <c r="AE10" s="14"/>
      <c r="AF10" s="14"/>
      <c r="AG10" s="16"/>
      <c r="AH10" s="16"/>
      <c r="AI10" s="17"/>
      <c r="AJ10" s="22" t="s">
        <v>23</v>
      </c>
      <c r="AK10" s="23">
        <v>20</v>
      </c>
      <c r="AL10" s="24"/>
      <c r="AM10" s="24">
        <f t="shared" si="0"/>
        <v>0</v>
      </c>
      <c r="AN10" s="25"/>
      <c r="AO10" s="26">
        <f t="shared" si="1"/>
        <v>0</v>
      </c>
    </row>
    <row r="11" spans="1:45" ht="45" x14ac:dyDescent="0.25">
      <c r="A11" s="33" t="s">
        <v>35</v>
      </c>
      <c r="B11" s="13"/>
      <c r="C11" s="2" t="s">
        <v>27</v>
      </c>
      <c r="D11" s="14"/>
      <c r="E11" s="15"/>
      <c r="F11" s="15"/>
      <c r="G11" s="14"/>
      <c r="H11" s="15"/>
      <c r="I11" s="15"/>
      <c r="J11" s="14"/>
      <c r="K11" s="15"/>
      <c r="L11" s="15"/>
      <c r="M11" s="14"/>
      <c r="N11" s="15"/>
      <c r="O11" s="15"/>
      <c r="P11" s="14"/>
      <c r="Q11" s="14"/>
      <c r="R11" s="15"/>
      <c r="S11" s="15"/>
      <c r="T11" s="14"/>
      <c r="U11" s="14"/>
      <c r="V11" s="14"/>
      <c r="W11" s="14"/>
      <c r="X11" s="14"/>
      <c r="Y11" s="14"/>
      <c r="Z11" s="15"/>
      <c r="AA11" s="15"/>
      <c r="AB11" s="14"/>
      <c r="AC11" s="14"/>
      <c r="AD11" s="14"/>
      <c r="AE11" s="14"/>
      <c r="AF11" s="14"/>
      <c r="AG11" s="16"/>
      <c r="AH11" s="16"/>
      <c r="AI11" s="17"/>
      <c r="AJ11" s="22" t="s">
        <v>23</v>
      </c>
      <c r="AK11" s="23">
        <v>38</v>
      </c>
      <c r="AL11" s="24"/>
      <c r="AM11" s="24">
        <f t="shared" si="0"/>
        <v>0</v>
      </c>
      <c r="AN11" s="25"/>
      <c r="AO11" s="26">
        <f t="shared" si="1"/>
        <v>0</v>
      </c>
    </row>
    <row r="12" spans="1:45" ht="30" x14ac:dyDescent="0.25">
      <c r="A12" s="33" t="s">
        <v>36</v>
      </c>
      <c r="B12" s="13"/>
      <c r="C12" s="2" t="s">
        <v>29</v>
      </c>
      <c r="D12" s="14"/>
      <c r="E12" s="15"/>
      <c r="F12" s="15"/>
      <c r="G12" s="14"/>
      <c r="H12" s="15"/>
      <c r="I12" s="15"/>
      <c r="J12" s="14"/>
      <c r="K12" s="15"/>
      <c r="L12" s="15"/>
      <c r="M12" s="14"/>
      <c r="N12" s="15"/>
      <c r="O12" s="15"/>
      <c r="P12" s="14"/>
      <c r="Q12" s="14"/>
      <c r="R12" s="15"/>
      <c r="S12" s="15"/>
      <c r="T12" s="14"/>
      <c r="U12" s="14"/>
      <c r="V12" s="14"/>
      <c r="W12" s="14"/>
      <c r="X12" s="14"/>
      <c r="Y12" s="14"/>
      <c r="Z12" s="15"/>
      <c r="AA12" s="15"/>
      <c r="AB12" s="14"/>
      <c r="AC12" s="14"/>
      <c r="AD12" s="14"/>
      <c r="AE12" s="14"/>
      <c r="AF12" s="14"/>
      <c r="AG12" s="16"/>
      <c r="AH12" s="16"/>
      <c r="AI12" s="17"/>
      <c r="AJ12" s="22" t="s">
        <v>23</v>
      </c>
      <c r="AK12" s="23">
        <v>327</v>
      </c>
      <c r="AL12" s="24"/>
      <c r="AM12" s="24">
        <f t="shared" si="0"/>
        <v>0</v>
      </c>
      <c r="AN12" s="25"/>
      <c r="AO12" s="26">
        <f t="shared" si="1"/>
        <v>0</v>
      </c>
    </row>
    <row r="13" spans="1:45" ht="45" x14ac:dyDescent="0.25">
      <c r="A13" s="33" t="s">
        <v>37</v>
      </c>
      <c r="B13" s="13"/>
      <c r="C13" s="2" t="s">
        <v>30</v>
      </c>
      <c r="D13" s="14"/>
      <c r="E13" s="15"/>
      <c r="F13" s="15"/>
      <c r="G13" s="14"/>
      <c r="H13" s="15"/>
      <c r="I13" s="15"/>
      <c r="J13" s="14"/>
      <c r="K13" s="15"/>
      <c r="L13" s="15"/>
      <c r="M13" s="14"/>
      <c r="N13" s="15"/>
      <c r="O13" s="15"/>
      <c r="P13" s="14"/>
      <c r="Q13" s="14"/>
      <c r="R13" s="15"/>
      <c r="S13" s="15"/>
      <c r="T13" s="14"/>
      <c r="U13" s="14"/>
      <c r="V13" s="14"/>
      <c r="W13" s="14"/>
      <c r="X13" s="14"/>
      <c r="Y13" s="14"/>
      <c r="Z13" s="15"/>
      <c r="AA13" s="15"/>
      <c r="AB13" s="14"/>
      <c r="AC13" s="14"/>
      <c r="AD13" s="14"/>
      <c r="AE13" s="14"/>
      <c r="AF13" s="14"/>
      <c r="AG13" s="16"/>
      <c r="AH13" s="16"/>
      <c r="AI13" s="17"/>
      <c r="AJ13" s="22" t="s">
        <v>23</v>
      </c>
      <c r="AK13" s="23">
        <v>30</v>
      </c>
      <c r="AL13" s="24"/>
      <c r="AM13" s="24">
        <f t="shared" si="0"/>
        <v>0</v>
      </c>
      <c r="AN13" s="25"/>
      <c r="AO13" s="26">
        <f t="shared" si="1"/>
        <v>0</v>
      </c>
    </row>
    <row r="14" spans="1:45" ht="60" x14ac:dyDescent="0.25">
      <c r="A14" s="33" t="s">
        <v>38</v>
      </c>
      <c r="B14" s="13"/>
      <c r="C14" s="18" t="s">
        <v>25</v>
      </c>
      <c r="D14" s="14"/>
      <c r="E14" s="15"/>
      <c r="F14" s="15"/>
      <c r="G14" s="14"/>
      <c r="H14" s="15"/>
      <c r="I14" s="15"/>
      <c r="J14" s="14"/>
      <c r="K14" s="15"/>
      <c r="L14" s="15"/>
      <c r="M14" s="14"/>
      <c r="N14" s="15"/>
      <c r="O14" s="15"/>
      <c r="P14" s="14"/>
      <c r="Q14" s="14"/>
      <c r="R14" s="15"/>
      <c r="S14" s="15"/>
      <c r="T14" s="14"/>
      <c r="U14" s="14"/>
      <c r="V14" s="14"/>
      <c r="W14" s="14"/>
      <c r="X14" s="14"/>
      <c r="Y14" s="14"/>
      <c r="Z14" s="15"/>
      <c r="AA14" s="15"/>
      <c r="AB14" s="14"/>
      <c r="AC14" s="14"/>
      <c r="AD14" s="14"/>
      <c r="AE14" s="14"/>
      <c r="AF14" s="14">
        <v>18</v>
      </c>
      <c r="AG14" s="16">
        <v>20</v>
      </c>
      <c r="AH14" s="16"/>
      <c r="AI14" s="17">
        <f>E14+H14+K14+N14+R14+W14+Z14+AD14+AG14</f>
        <v>20</v>
      </c>
      <c r="AJ14" s="22" t="s">
        <v>23</v>
      </c>
      <c r="AK14" s="23">
        <v>758</v>
      </c>
      <c r="AL14" s="24"/>
      <c r="AM14" s="24">
        <f t="shared" si="0"/>
        <v>0</v>
      </c>
      <c r="AN14" s="25"/>
      <c r="AO14" s="26">
        <f t="shared" si="1"/>
        <v>0</v>
      </c>
    </row>
    <row r="15" spans="1:45" x14ac:dyDescent="0.25">
      <c r="A15" s="3"/>
      <c r="B15" s="3"/>
      <c r="C15" s="31" t="s">
        <v>26</v>
      </c>
      <c r="D15" s="19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1"/>
      <c r="AH15" s="21"/>
      <c r="AI15" s="4"/>
      <c r="AJ15" s="28"/>
      <c r="AK15" s="29"/>
      <c r="AL15" s="29"/>
      <c r="AM15" s="32">
        <f>SUM(AM8:AM14)</f>
        <v>0</v>
      </c>
      <c r="AN15" s="29"/>
      <c r="AO15" s="27">
        <f>SUM(AO8:AO14)</f>
        <v>0</v>
      </c>
    </row>
    <row r="16" spans="1:45" x14ac:dyDescent="0.25">
      <c r="AJ16" s="30"/>
      <c r="AK16" s="30"/>
      <c r="AL16" s="30"/>
      <c r="AN16" s="30"/>
    </row>
    <row r="18" spans="37:39" x14ac:dyDescent="0.25">
      <c r="AK18" s="34"/>
      <c r="AL18" s="34"/>
      <c r="AM18" s="34"/>
    </row>
    <row r="19" spans="37:39" x14ac:dyDescent="0.25">
      <c r="AK19" s="34"/>
      <c r="AL19" s="34"/>
      <c r="AM19" s="34"/>
    </row>
    <row r="20" spans="37:39" x14ac:dyDescent="0.25">
      <c r="AK20" s="34"/>
      <c r="AL20" s="34"/>
      <c r="AM20" s="34"/>
    </row>
    <row r="21" spans="37:39" x14ac:dyDescent="0.25">
      <c r="AK21" s="34"/>
      <c r="AL21" s="34"/>
      <c r="AM21" s="34"/>
    </row>
    <row r="22" spans="37:39" x14ac:dyDescent="0.25">
      <c r="AK22" s="34"/>
      <c r="AL22" s="34"/>
      <c r="AM22" s="34"/>
    </row>
  </sheetData>
  <mergeCells count="32">
    <mergeCell ref="AC4:AC5"/>
    <mergeCell ref="AD4:AE4"/>
    <mergeCell ref="AF4:AF5"/>
    <mergeCell ref="AG4:AH4"/>
    <mergeCell ref="AO4:AO7"/>
    <mergeCell ref="U4:U5"/>
    <mergeCell ref="V4:V5"/>
    <mergeCell ref="W4:X4"/>
    <mergeCell ref="Y4:Y5"/>
    <mergeCell ref="Z4:AA4"/>
    <mergeCell ref="Q4:Q5"/>
    <mergeCell ref="R4:S4"/>
    <mergeCell ref="T4:T5"/>
    <mergeCell ref="D4:D5"/>
    <mergeCell ref="E4:F4"/>
    <mergeCell ref="G4:G5"/>
    <mergeCell ref="A3:AO3"/>
    <mergeCell ref="A2:AO2"/>
    <mergeCell ref="AM4:AM7"/>
    <mergeCell ref="A4:A7"/>
    <mergeCell ref="C4:C7"/>
    <mergeCell ref="AJ4:AJ7"/>
    <mergeCell ref="AK4:AK7"/>
    <mergeCell ref="AL4:AL7"/>
    <mergeCell ref="AN4:AN7"/>
    <mergeCell ref="H4:I4"/>
    <mergeCell ref="J4:J5"/>
    <mergeCell ref="K4:L4"/>
    <mergeCell ref="AB4:AB5"/>
    <mergeCell ref="M4:M5"/>
    <mergeCell ref="N4:O4"/>
    <mergeCell ref="P4:P5"/>
  </mergeCells>
  <pageMargins left="0.70866141732283472" right="0.70866141732283472" top="0.74803149606299213" bottom="0.74803149606299213" header="0.31496062992125984" footer="0.31496062992125984"/>
  <pageSetup paperSize="9" scale="75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2023-03-16T08:05:30Z</dcterms:modified>
</cp:coreProperties>
</file>